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5" i="1" l="1"/>
  <c r="O25" i="1"/>
  <c r="K25" i="1"/>
  <c r="G25" i="1"/>
  <c r="T24" i="1"/>
  <c r="T25" i="1" s="1"/>
  <c r="S24" i="1"/>
  <c r="R24" i="1"/>
  <c r="Q24" i="1"/>
  <c r="P24" i="1"/>
  <c r="P25" i="1" s="1"/>
  <c r="O24" i="1"/>
  <c r="N24" i="1"/>
  <c r="M24" i="1"/>
  <c r="L24" i="1"/>
  <c r="L25" i="1" s="1"/>
  <c r="K24" i="1"/>
  <c r="J24" i="1"/>
  <c r="I24" i="1"/>
  <c r="H24" i="1"/>
  <c r="H25" i="1" s="1"/>
  <c r="G24" i="1"/>
  <c r="F24" i="1"/>
  <c r="E24" i="1"/>
  <c r="D24" i="1"/>
  <c r="D25" i="1" s="1"/>
  <c r="T15" i="1"/>
  <c r="S15" i="1"/>
  <c r="R15" i="1"/>
  <c r="R25" i="1" s="1"/>
  <c r="Q15" i="1"/>
  <c r="Q25" i="1" s="1"/>
  <c r="P15" i="1"/>
  <c r="O15" i="1"/>
  <c r="N15" i="1"/>
  <c r="N25" i="1" s="1"/>
  <c r="M15" i="1"/>
  <c r="M25" i="1" s="1"/>
  <c r="L15" i="1"/>
  <c r="K15" i="1"/>
  <c r="J15" i="1"/>
  <c r="J25" i="1" s="1"/>
  <c r="I15" i="1"/>
  <c r="I25" i="1" s="1"/>
  <c r="H15" i="1"/>
  <c r="G15" i="1"/>
  <c r="F15" i="1"/>
  <c r="F25" i="1" s="1"/>
  <c r="E15" i="1"/>
  <c r="E25" i="1" s="1"/>
  <c r="D15" i="1"/>
</calcChain>
</file>

<file path=xl/sharedStrings.xml><?xml version="1.0" encoding="utf-8"?>
<sst xmlns="http://schemas.openxmlformats.org/spreadsheetml/2006/main" count="71" uniqueCount="61">
  <si>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</si>
  <si>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</si>
  <si>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</si>
  <si>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</si>
  <si>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</si>
  <si>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</si>
  <si>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</si>
  <si>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</si>
  <si>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</si>
  <si>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</si>
  <si>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</si>
  <si>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</si>
  <si>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</si>
  <si>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</si>
  <si>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</si>
  <si>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</si>
  <si>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</si>
  <si>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</si>
  <si>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</si>
  <si>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</si>
  <si>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</si>
  <si>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</si>
  <si>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</si>
  <si>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</si>
  <si>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</si>
  <si>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</si>
  <si>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Пром. выпуск</t>
  </si>
  <si>
    <t>Пром. Выпуск</t>
  </si>
  <si>
    <t>1/150/5</t>
  </si>
  <si>
    <t>1/180</t>
  </si>
  <si>
    <t xml:space="preserve">Хлеб пшеничный </t>
  </si>
  <si>
    <t>1/40</t>
  </si>
  <si>
    <t>Хлеб ржаной</t>
  </si>
  <si>
    <t>1/20</t>
  </si>
  <si>
    <t>1/200</t>
  </si>
  <si>
    <t>Итого завтрак:</t>
  </si>
  <si>
    <t>Обед</t>
  </si>
  <si>
    <t>1/60</t>
  </si>
  <si>
    <t>1/100</t>
  </si>
  <si>
    <t>1/50</t>
  </si>
  <si>
    <t>1/28</t>
  </si>
  <si>
    <t>1/125</t>
  </si>
  <si>
    <t>Итого обед:</t>
  </si>
  <si>
    <t>Итого за день:</t>
  </si>
  <si>
    <t>День 1</t>
  </si>
  <si>
    <t>Горошек зеленый консервированный пром. производства</t>
  </si>
  <si>
    <t>1/30</t>
  </si>
  <si>
    <t>№ 218*</t>
  </si>
  <si>
    <t>Омлет натуральный с маслом сливочным</t>
  </si>
  <si>
    <t>1/150/8</t>
  </si>
  <si>
    <t>№ 283 *</t>
  </si>
  <si>
    <t>Чай с молоком, с сахаром</t>
  </si>
  <si>
    <t>Фрукт Апельсин</t>
  </si>
  <si>
    <t>Кукуруза консервированная пром. производства</t>
  </si>
  <si>
    <t>№ 63*</t>
  </si>
  <si>
    <t>Суп картофельный с бобовыми</t>
  </si>
  <si>
    <t>Биточки мясные п\ф</t>
  </si>
  <si>
    <t>№ 211*</t>
  </si>
  <si>
    <t>Макароны отварные с маслом</t>
  </si>
  <si>
    <t>Сок яблочный</t>
  </si>
  <si>
    <t>* - Сборник технологических карт, рецептур блюд кулинарных изделий для школьного питания Уфа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</si>
</sst>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zoomScaleNormal="100" workbookViewId="0">
      <selection activeCell="F9" sqref="F9"/>
    </sheetView>
  </sheetViews>
  <sheetFormatPr defaultRowHeight="15" x14ac:dyDescent="0.25"/>
  <cols>
    <col min="1" max="1" width="18.28515625" customWidth="1"/>
    <col min="2" max="2" width="18.7109375" customWidth="1"/>
  </cols>
  <sheetData>
    <row r="2" spans="1:21" x14ac:dyDescent="0.25">
      <c r="A2" s="1" t="s">
        <v>44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x14ac:dyDescent="0.25">
      <c r="A3" s="4" t="s">
        <v>0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x14ac:dyDescent="0.25">
      <c r="A4" s="4" t="s">
        <v>1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1" x14ac:dyDescent="0.25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</row>
    <row r="6" spans="1:21" x14ac:dyDescent="0.25">
      <c r="A6" s="6" t="s">
        <v>2</v>
      </c>
      <c r="B6" s="7" t="s">
        <v>3</v>
      </c>
      <c r="C6" s="6" t="s">
        <v>4</v>
      </c>
      <c r="D6" s="7" t="s">
        <v>5</v>
      </c>
      <c r="E6" s="7"/>
      <c r="F6" s="7"/>
      <c r="G6" s="6" t="s">
        <v>6</v>
      </c>
      <c r="H6" s="7" t="s">
        <v>7</v>
      </c>
      <c r="I6" s="7"/>
      <c r="J6" s="7"/>
      <c r="K6" s="7"/>
      <c r="L6" s="7"/>
      <c r="M6" s="7" t="s">
        <v>8</v>
      </c>
      <c r="N6" s="7"/>
      <c r="O6" s="7"/>
      <c r="P6" s="7"/>
      <c r="Q6" s="7"/>
      <c r="R6" s="7"/>
      <c r="S6" s="7"/>
      <c r="T6" s="7"/>
      <c r="U6" s="3"/>
    </row>
    <row r="7" spans="1:21" x14ac:dyDescent="0.25">
      <c r="A7" s="6"/>
      <c r="B7" s="7"/>
      <c r="C7" s="6"/>
      <c r="D7" s="8" t="s">
        <v>9</v>
      </c>
      <c r="E7" s="8" t="s">
        <v>10</v>
      </c>
      <c r="F7" s="8" t="s">
        <v>11</v>
      </c>
      <c r="G7" s="6"/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10" t="s">
        <v>17</v>
      </c>
      <c r="N7" s="9" t="s">
        <v>18</v>
      </c>
      <c r="O7" s="9" t="s">
        <v>19</v>
      </c>
      <c r="P7" s="9" t="s">
        <v>20</v>
      </c>
      <c r="Q7" s="9" t="s">
        <v>21</v>
      </c>
      <c r="R7" s="9" t="s">
        <v>22</v>
      </c>
      <c r="S7" s="9" t="s">
        <v>23</v>
      </c>
      <c r="T7" s="9" t="s">
        <v>24</v>
      </c>
      <c r="U7" s="3"/>
    </row>
    <row r="8" spans="1:21" x14ac:dyDescent="0.25">
      <c r="A8" s="11"/>
      <c r="B8" s="12" t="s">
        <v>25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3"/>
      <c r="N8" s="11"/>
      <c r="O8" s="11"/>
      <c r="P8" s="11"/>
      <c r="Q8" s="11"/>
      <c r="R8" s="11"/>
      <c r="S8" s="11"/>
      <c r="T8" s="11"/>
      <c r="U8" s="3"/>
    </row>
    <row r="9" spans="1:21" ht="39" customHeight="1" x14ac:dyDescent="0.25">
      <c r="A9" s="14" t="s">
        <v>27</v>
      </c>
      <c r="B9" s="15" t="s">
        <v>45</v>
      </c>
      <c r="C9" s="16" t="s">
        <v>46</v>
      </c>
      <c r="D9" s="17">
        <v>0.86</v>
      </c>
      <c r="E9" s="17">
        <v>0.81</v>
      </c>
      <c r="F9" s="17">
        <v>1.71</v>
      </c>
      <c r="G9" s="17">
        <v>7.76</v>
      </c>
      <c r="H9" s="17">
        <v>2.91</v>
      </c>
      <c r="I9" s="17">
        <v>1.7000000000000001E-2</v>
      </c>
      <c r="J9" s="17">
        <v>1.2E-2</v>
      </c>
      <c r="K9" s="17">
        <v>2.2000000000000002</v>
      </c>
      <c r="L9" s="17">
        <v>0</v>
      </c>
      <c r="M9" s="18">
        <v>0.62</v>
      </c>
      <c r="N9" s="17">
        <v>9.75</v>
      </c>
      <c r="O9" s="17">
        <v>3.47</v>
      </c>
      <c r="P9" s="17">
        <v>2.1999999999999999E-2</v>
      </c>
      <c r="Q9" s="17">
        <v>0.86</v>
      </c>
      <c r="R9" s="19">
        <v>2.2000000000000001E-3</v>
      </c>
      <c r="S9" s="19">
        <v>6.9999999999999999E-4</v>
      </c>
      <c r="T9" s="19">
        <v>5.0000000000000001E-3</v>
      </c>
      <c r="U9" s="3"/>
    </row>
    <row r="10" spans="1:21" ht="33" customHeight="1" x14ac:dyDescent="0.25">
      <c r="A10" s="14" t="s">
        <v>47</v>
      </c>
      <c r="B10" s="15" t="s">
        <v>48</v>
      </c>
      <c r="C10" s="20" t="s">
        <v>49</v>
      </c>
      <c r="D10" s="19">
        <v>14.4</v>
      </c>
      <c r="E10" s="19">
        <v>25.65</v>
      </c>
      <c r="F10" s="19">
        <v>2.72</v>
      </c>
      <c r="G10" s="19">
        <v>259.31</v>
      </c>
      <c r="H10" s="19">
        <v>0.26</v>
      </c>
      <c r="I10" s="19">
        <v>0.1</v>
      </c>
      <c r="J10" s="19">
        <v>0.53</v>
      </c>
      <c r="K10" s="19">
        <v>305.38</v>
      </c>
      <c r="L10" s="19">
        <v>3.3</v>
      </c>
      <c r="M10" s="19">
        <v>106.52</v>
      </c>
      <c r="N10" s="19">
        <v>103.3</v>
      </c>
      <c r="O10" s="19">
        <v>16.670000000000002</v>
      </c>
      <c r="P10" s="19">
        <v>2.72</v>
      </c>
      <c r="Q10" s="19">
        <v>105.53</v>
      </c>
      <c r="R10" s="19">
        <v>8.9999999999999993E-3</v>
      </c>
      <c r="S10" s="19">
        <v>5.1999999999999998E-3</v>
      </c>
      <c r="T10" s="19">
        <v>0.75</v>
      </c>
      <c r="U10" s="3"/>
    </row>
    <row r="11" spans="1:21" ht="27" customHeight="1" x14ac:dyDescent="0.25">
      <c r="A11" s="14" t="s">
        <v>50</v>
      </c>
      <c r="B11" s="15" t="s">
        <v>51</v>
      </c>
      <c r="C11" s="20" t="s">
        <v>29</v>
      </c>
      <c r="D11" s="19">
        <v>1.27</v>
      </c>
      <c r="E11" s="19">
        <v>1.1299999999999999</v>
      </c>
      <c r="F11" s="19">
        <v>13.31</v>
      </c>
      <c r="G11" s="19">
        <v>47.81</v>
      </c>
      <c r="H11" s="19">
        <v>1.1100000000000001</v>
      </c>
      <c r="I11" s="19">
        <v>0.03</v>
      </c>
      <c r="J11" s="19">
        <v>1.2999999999999999E-2</v>
      </c>
      <c r="K11" s="19">
        <v>8.3699999999999992</v>
      </c>
      <c r="L11" s="19">
        <v>0.1</v>
      </c>
      <c r="M11" s="21">
        <v>15.99</v>
      </c>
      <c r="N11" s="19">
        <v>17.690000000000001</v>
      </c>
      <c r="O11" s="19">
        <v>12.89</v>
      </c>
      <c r="P11" s="19">
        <v>0.34</v>
      </c>
      <c r="Q11" s="19">
        <v>2.4300000000000002</v>
      </c>
      <c r="R11" s="19">
        <v>7.0000000000000001E-3</v>
      </c>
      <c r="S11" s="19">
        <v>7.6000000000000004E-4</v>
      </c>
      <c r="T11" s="19">
        <v>6.5000000000000002E-2</v>
      </c>
      <c r="U11" s="3"/>
    </row>
    <row r="12" spans="1:21" x14ac:dyDescent="0.25">
      <c r="A12" s="14" t="s">
        <v>26</v>
      </c>
      <c r="B12" s="22" t="s">
        <v>30</v>
      </c>
      <c r="C12" s="16" t="s">
        <v>31</v>
      </c>
      <c r="D12" s="19">
        <v>3.16</v>
      </c>
      <c r="E12" s="19">
        <v>0.4</v>
      </c>
      <c r="F12" s="19">
        <v>19.32</v>
      </c>
      <c r="G12" s="19">
        <v>93.52</v>
      </c>
      <c r="H12" s="19">
        <v>0</v>
      </c>
      <c r="I12" s="19">
        <v>0.04</v>
      </c>
      <c r="J12" s="19">
        <v>2.4E-2</v>
      </c>
      <c r="K12" s="19">
        <v>0</v>
      </c>
      <c r="L12" s="19">
        <v>0</v>
      </c>
      <c r="M12" s="21">
        <v>9.1999999999999993</v>
      </c>
      <c r="N12" s="19">
        <v>34.799999999999997</v>
      </c>
      <c r="O12" s="19">
        <v>5.2</v>
      </c>
      <c r="P12" s="19">
        <v>0.28000000000000003</v>
      </c>
      <c r="Q12" s="19">
        <v>23.2</v>
      </c>
      <c r="R12" s="19">
        <v>1.8E-3</v>
      </c>
      <c r="S12" s="19">
        <v>8.9999999999999998E-4</v>
      </c>
      <c r="T12" s="19">
        <v>7.0000000000000001E-3</v>
      </c>
      <c r="U12" s="3"/>
    </row>
    <row r="13" spans="1:21" x14ac:dyDescent="0.25">
      <c r="A13" s="14" t="s">
        <v>26</v>
      </c>
      <c r="B13" s="22" t="s">
        <v>32</v>
      </c>
      <c r="C13" s="16" t="s">
        <v>33</v>
      </c>
      <c r="D13" s="19">
        <v>1.32</v>
      </c>
      <c r="E13" s="19">
        <v>0.24</v>
      </c>
      <c r="F13" s="19">
        <v>6.68</v>
      </c>
      <c r="G13" s="19">
        <v>34.659999999999997</v>
      </c>
      <c r="H13" s="19">
        <v>0</v>
      </c>
      <c r="I13" s="19">
        <v>0.03</v>
      </c>
      <c r="J13" s="19">
        <v>1.6E-2</v>
      </c>
      <c r="K13" s="19">
        <v>0</v>
      </c>
      <c r="L13" s="19">
        <v>0</v>
      </c>
      <c r="M13" s="21">
        <v>7</v>
      </c>
      <c r="N13" s="19">
        <v>31.6</v>
      </c>
      <c r="O13" s="19">
        <v>2.25</v>
      </c>
      <c r="P13" s="19">
        <v>0.56999999999999995</v>
      </c>
      <c r="Q13" s="19">
        <v>19</v>
      </c>
      <c r="R13" s="19">
        <v>6.0000000000000001E-3</v>
      </c>
      <c r="S13" s="19">
        <v>0</v>
      </c>
      <c r="T13" s="19">
        <v>0.14000000000000001</v>
      </c>
      <c r="U13" s="3"/>
    </row>
    <row r="14" spans="1:21" x14ac:dyDescent="0.25">
      <c r="A14" s="14" t="s">
        <v>27</v>
      </c>
      <c r="B14" s="22" t="s">
        <v>52</v>
      </c>
      <c r="C14" s="16" t="s">
        <v>41</v>
      </c>
      <c r="D14" s="19">
        <v>0.5</v>
      </c>
      <c r="E14" s="19">
        <v>0.25</v>
      </c>
      <c r="F14" s="19">
        <v>14.37</v>
      </c>
      <c r="G14" s="19">
        <v>61.25</v>
      </c>
      <c r="H14" s="19">
        <v>45</v>
      </c>
      <c r="I14" s="19">
        <v>0.1</v>
      </c>
      <c r="J14" s="19">
        <v>3.6999999999999998E-2</v>
      </c>
      <c r="K14" s="19">
        <v>0</v>
      </c>
      <c r="L14" s="19">
        <v>0</v>
      </c>
      <c r="M14" s="21">
        <v>20</v>
      </c>
      <c r="N14" s="19">
        <v>13.75</v>
      </c>
      <c r="O14" s="19">
        <v>13.75</v>
      </c>
      <c r="P14" s="19">
        <v>0.37</v>
      </c>
      <c r="Q14" s="19">
        <v>98</v>
      </c>
      <c r="R14" s="19">
        <v>8.0000000000000002E-3</v>
      </c>
      <c r="S14" s="19">
        <v>0</v>
      </c>
      <c r="T14" s="19">
        <v>2.8000000000000001E-2</v>
      </c>
      <c r="U14" s="3"/>
    </row>
    <row r="15" spans="1:21" x14ac:dyDescent="0.25">
      <c r="A15" s="14"/>
      <c r="B15" s="23" t="s">
        <v>35</v>
      </c>
      <c r="C15" s="19"/>
      <c r="D15" s="9">
        <f>SUM(D9:D14)</f>
        <v>21.51</v>
      </c>
      <c r="E15" s="9">
        <f t="shared" ref="E15:T15" si="0">SUM(E9:E14)</f>
        <v>28.479999999999993</v>
      </c>
      <c r="F15" s="9">
        <f t="shared" si="0"/>
        <v>58.11</v>
      </c>
      <c r="G15" s="9">
        <f t="shared" si="0"/>
        <v>504.30999999999995</v>
      </c>
      <c r="H15" s="9">
        <f t="shared" si="0"/>
        <v>49.28</v>
      </c>
      <c r="I15" s="9">
        <f t="shared" si="0"/>
        <v>0.31700000000000006</v>
      </c>
      <c r="J15" s="9">
        <f t="shared" si="0"/>
        <v>0.63200000000000012</v>
      </c>
      <c r="K15" s="9">
        <f t="shared" si="0"/>
        <v>315.95</v>
      </c>
      <c r="L15" s="9">
        <f t="shared" si="0"/>
        <v>3.4</v>
      </c>
      <c r="M15" s="9">
        <f t="shared" si="0"/>
        <v>159.32999999999998</v>
      </c>
      <c r="N15" s="9">
        <f t="shared" si="0"/>
        <v>210.89000000000001</v>
      </c>
      <c r="O15" s="9">
        <f t="shared" si="0"/>
        <v>54.230000000000004</v>
      </c>
      <c r="P15" s="9">
        <f t="shared" si="0"/>
        <v>4.3019999999999996</v>
      </c>
      <c r="Q15" s="9">
        <f t="shared" si="0"/>
        <v>249.02</v>
      </c>
      <c r="R15" s="9">
        <f t="shared" si="0"/>
        <v>3.4000000000000002E-2</v>
      </c>
      <c r="S15" s="9">
        <f t="shared" si="0"/>
        <v>7.5599999999999999E-3</v>
      </c>
      <c r="T15" s="9">
        <f t="shared" si="0"/>
        <v>0.99500000000000011</v>
      </c>
      <c r="U15" s="3"/>
    </row>
    <row r="16" spans="1:21" x14ac:dyDescent="0.25">
      <c r="A16" s="14"/>
      <c r="B16" s="12" t="s">
        <v>36</v>
      </c>
      <c r="C16" s="19"/>
      <c r="D16" s="11"/>
      <c r="E16" s="11"/>
      <c r="F16" s="11"/>
      <c r="G16" s="11"/>
      <c r="H16" s="11"/>
      <c r="I16" s="11"/>
      <c r="J16" s="11"/>
      <c r="K16" s="11"/>
      <c r="L16" s="11"/>
      <c r="M16" s="13"/>
      <c r="N16" s="11"/>
      <c r="O16" s="11"/>
      <c r="P16" s="11"/>
      <c r="Q16" s="11"/>
      <c r="R16" s="11"/>
      <c r="S16" s="11"/>
      <c r="T16" s="11"/>
      <c r="U16" s="3"/>
    </row>
    <row r="17" spans="1:21" ht="39" customHeight="1" x14ac:dyDescent="0.25">
      <c r="A17" s="14" t="s">
        <v>27</v>
      </c>
      <c r="B17" s="15" t="s">
        <v>53</v>
      </c>
      <c r="C17" s="16" t="s">
        <v>37</v>
      </c>
      <c r="D17" s="19">
        <v>1.23</v>
      </c>
      <c r="E17" s="19">
        <v>1.74</v>
      </c>
      <c r="F17" s="19">
        <v>5.87</v>
      </c>
      <c r="G17" s="19">
        <v>44.16</v>
      </c>
      <c r="H17" s="19">
        <v>0.73</v>
      </c>
      <c r="I17" s="19">
        <v>6.0000000000000001E-3</v>
      </c>
      <c r="J17" s="19">
        <v>2.5000000000000001E-2</v>
      </c>
      <c r="K17" s="19">
        <v>8.4</v>
      </c>
      <c r="L17" s="19">
        <v>0</v>
      </c>
      <c r="M17" s="21">
        <v>5.62</v>
      </c>
      <c r="N17" s="19">
        <v>29.88</v>
      </c>
      <c r="O17" s="19">
        <v>0.12</v>
      </c>
      <c r="P17" s="19">
        <v>2.4E-2</v>
      </c>
      <c r="Q17" s="19">
        <v>0.68</v>
      </c>
      <c r="R17" s="19">
        <v>1.2999999999999999E-2</v>
      </c>
      <c r="S17" s="19">
        <v>8.0000000000000002E-3</v>
      </c>
      <c r="T17" s="19">
        <v>6.0000000000000001E-3</v>
      </c>
      <c r="U17" s="3"/>
    </row>
    <row r="18" spans="1:21" ht="30.75" customHeight="1" x14ac:dyDescent="0.25">
      <c r="A18" s="22" t="s">
        <v>54</v>
      </c>
      <c r="B18" s="24" t="s">
        <v>55</v>
      </c>
      <c r="C18" s="19" t="s">
        <v>34</v>
      </c>
      <c r="D18" s="19">
        <v>6.87</v>
      </c>
      <c r="E18" s="19">
        <v>6.72</v>
      </c>
      <c r="F18" s="19">
        <v>11.46</v>
      </c>
      <c r="G18" s="19">
        <v>133.80000000000001</v>
      </c>
      <c r="H18" s="19">
        <v>0.28999999999999998</v>
      </c>
      <c r="I18" s="19">
        <v>0.08</v>
      </c>
      <c r="J18" s="19">
        <v>0.11600000000000001</v>
      </c>
      <c r="K18" s="19">
        <v>12</v>
      </c>
      <c r="L18" s="19">
        <v>2.6</v>
      </c>
      <c r="M18" s="21">
        <v>136.24</v>
      </c>
      <c r="N18" s="19">
        <v>41.22</v>
      </c>
      <c r="O18" s="19">
        <v>7.88</v>
      </c>
      <c r="P18" s="19">
        <v>1.01</v>
      </c>
      <c r="Q18" s="19">
        <v>6</v>
      </c>
      <c r="R18" s="19">
        <v>2.5999999999999999E-3</v>
      </c>
      <c r="S18" s="19">
        <v>2E-3</v>
      </c>
      <c r="T18" s="19">
        <v>2.5000000000000001E-2</v>
      </c>
      <c r="U18" s="3"/>
    </row>
    <row r="19" spans="1:21" x14ac:dyDescent="0.25">
      <c r="A19" s="14" t="s">
        <v>27</v>
      </c>
      <c r="B19" s="25" t="s">
        <v>56</v>
      </c>
      <c r="C19" s="17" t="s">
        <v>38</v>
      </c>
      <c r="D19" s="19">
        <v>11.9</v>
      </c>
      <c r="E19" s="19">
        <v>8.27</v>
      </c>
      <c r="F19" s="19">
        <v>11.87</v>
      </c>
      <c r="G19" s="19">
        <v>134.80000000000001</v>
      </c>
      <c r="H19" s="19">
        <v>2.1</v>
      </c>
      <c r="I19" s="19">
        <v>0.03</v>
      </c>
      <c r="J19" s="19">
        <v>0.06</v>
      </c>
      <c r="K19" s="19">
        <v>0</v>
      </c>
      <c r="L19" s="19">
        <v>0.4</v>
      </c>
      <c r="M19" s="21">
        <v>68</v>
      </c>
      <c r="N19" s="19">
        <v>100</v>
      </c>
      <c r="O19" s="19">
        <v>10.3</v>
      </c>
      <c r="P19" s="19">
        <v>1.21</v>
      </c>
      <c r="Q19" s="19">
        <v>120</v>
      </c>
      <c r="R19" s="19">
        <v>0</v>
      </c>
      <c r="S19" s="19">
        <v>3.0000000000000001E-3</v>
      </c>
      <c r="T19" s="19">
        <v>0.2</v>
      </c>
      <c r="U19" s="3"/>
    </row>
    <row r="20" spans="1:21" ht="29.25" customHeight="1" x14ac:dyDescent="0.25">
      <c r="A20" s="14" t="s">
        <v>57</v>
      </c>
      <c r="B20" s="26" t="s">
        <v>58</v>
      </c>
      <c r="C20" s="19" t="s">
        <v>28</v>
      </c>
      <c r="D20" s="19">
        <v>10.3</v>
      </c>
      <c r="E20" s="19">
        <v>16.52</v>
      </c>
      <c r="F20" s="19">
        <v>11.77</v>
      </c>
      <c r="G20" s="19">
        <v>269.60000000000002</v>
      </c>
      <c r="H20" s="19">
        <v>0.62</v>
      </c>
      <c r="I20" s="19">
        <v>0.13</v>
      </c>
      <c r="J20" s="19">
        <v>0.17</v>
      </c>
      <c r="K20" s="19">
        <v>0</v>
      </c>
      <c r="L20" s="19">
        <v>0.5</v>
      </c>
      <c r="M20" s="21">
        <v>100.6</v>
      </c>
      <c r="N20" s="19">
        <v>135</v>
      </c>
      <c r="O20" s="19">
        <v>8.1999999999999993</v>
      </c>
      <c r="P20" s="19">
        <v>1.21</v>
      </c>
      <c r="Q20" s="19">
        <v>109</v>
      </c>
      <c r="R20" s="19">
        <v>0</v>
      </c>
      <c r="S20" s="19">
        <v>1E-3</v>
      </c>
      <c r="T20" s="19">
        <v>0.4</v>
      </c>
      <c r="U20" s="3"/>
    </row>
    <row r="21" spans="1:21" x14ac:dyDescent="0.25">
      <c r="A21" s="14" t="s">
        <v>27</v>
      </c>
      <c r="B21" s="22" t="s">
        <v>59</v>
      </c>
      <c r="C21" s="19" t="s">
        <v>34</v>
      </c>
      <c r="D21" s="19">
        <v>1</v>
      </c>
      <c r="E21" s="19">
        <v>0</v>
      </c>
      <c r="F21" s="19">
        <v>20.2</v>
      </c>
      <c r="G21" s="19">
        <v>84.8</v>
      </c>
      <c r="H21" s="19">
        <v>2</v>
      </c>
      <c r="I21" s="19">
        <v>2.1999999999999999E-2</v>
      </c>
      <c r="J21" s="19">
        <v>2.1999999999999999E-2</v>
      </c>
      <c r="K21" s="19">
        <v>0</v>
      </c>
      <c r="L21" s="19">
        <v>0</v>
      </c>
      <c r="M21" s="21">
        <v>14</v>
      </c>
      <c r="N21" s="19">
        <v>14</v>
      </c>
      <c r="O21" s="19">
        <v>8</v>
      </c>
      <c r="P21" s="19">
        <v>1.08</v>
      </c>
      <c r="Q21" s="19">
        <v>30</v>
      </c>
      <c r="R21" s="19">
        <v>7.0000000000000001E-3</v>
      </c>
      <c r="S21" s="19">
        <v>0</v>
      </c>
      <c r="T21" s="19">
        <v>0.03</v>
      </c>
      <c r="U21" s="3"/>
    </row>
    <row r="22" spans="1:21" x14ac:dyDescent="0.25">
      <c r="A22" s="14" t="s">
        <v>26</v>
      </c>
      <c r="B22" s="22" t="s">
        <v>30</v>
      </c>
      <c r="C22" s="16" t="s">
        <v>39</v>
      </c>
      <c r="D22" s="19">
        <v>3.95</v>
      </c>
      <c r="E22" s="19">
        <v>0.5</v>
      </c>
      <c r="F22" s="19">
        <v>24.15</v>
      </c>
      <c r="G22" s="19">
        <v>116.9</v>
      </c>
      <c r="H22" s="19">
        <v>0</v>
      </c>
      <c r="I22" s="19">
        <v>0.05</v>
      </c>
      <c r="J22" s="19">
        <v>0.03</v>
      </c>
      <c r="K22" s="19">
        <v>0</v>
      </c>
      <c r="L22" s="19">
        <v>0</v>
      </c>
      <c r="M22" s="21">
        <v>11.5</v>
      </c>
      <c r="N22" s="19">
        <v>43.5</v>
      </c>
      <c r="O22" s="19">
        <v>6.5</v>
      </c>
      <c r="P22" s="19">
        <v>0.35</v>
      </c>
      <c r="Q22" s="19">
        <v>29</v>
      </c>
      <c r="R22" s="19">
        <v>2.2000000000000001E-3</v>
      </c>
      <c r="S22" s="19">
        <v>1.1000000000000001E-3</v>
      </c>
      <c r="T22" s="19">
        <v>0.08</v>
      </c>
      <c r="U22" s="3"/>
    </row>
    <row r="23" spans="1:21" x14ac:dyDescent="0.25">
      <c r="A23" s="14" t="s">
        <v>26</v>
      </c>
      <c r="B23" s="22" t="s">
        <v>32</v>
      </c>
      <c r="C23" s="16" t="s">
        <v>40</v>
      </c>
      <c r="D23" s="19">
        <v>1.84</v>
      </c>
      <c r="E23" s="19">
        <v>0.33</v>
      </c>
      <c r="F23" s="19">
        <v>9.35</v>
      </c>
      <c r="G23" s="19">
        <v>48.52</v>
      </c>
      <c r="H23" s="19">
        <v>0</v>
      </c>
      <c r="I23" s="19">
        <v>4.2000000000000003E-2</v>
      </c>
      <c r="J23" s="19">
        <v>2.1999999999999999E-2</v>
      </c>
      <c r="K23" s="19">
        <v>0</v>
      </c>
      <c r="L23" s="19">
        <v>0</v>
      </c>
      <c r="M23" s="21">
        <v>9.8000000000000007</v>
      </c>
      <c r="N23" s="19">
        <v>44.24</v>
      </c>
      <c r="O23" s="19">
        <v>3.16</v>
      </c>
      <c r="P23" s="19">
        <v>0.8</v>
      </c>
      <c r="Q23" s="19">
        <v>26.6</v>
      </c>
      <c r="R23" s="19">
        <v>8.3999999999999995E-3</v>
      </c>
      <c r="S23" s="19">
        <v>0</v>
      </c>
      <c r="T23" s="19">
        <v>0.2</v>
      </c>
      <c r="U23" s="3"/>
    </row>
    <row r="24" spans="1:21" x14ac:dyDescent="0.25">
      <c r="A24" s="22"/>
      <c r="B24" s="23" t="s">
        <v>42</v>
      </c>
      <c r="C24" s="19"/>
      <c r="D24" s="9">
        <f>SUM(D17:D23)</f>
        <v>37.090000000000003</v>
      </c>
      <c r="E24" s="9">
        <f t="shared" ref="E24:T24" si="1">SUM(E17:E23)</f>
        <v>34.08</v>
      </c>
      <c r="F24" s="9">
        <f t="shared" si="1"/>
        <v>94.669999999999987</v>
      </c>
      <c r="G24" s="9">
        <f t="shared" si="1"/>
        <v>832.57999999999993</v>
      </c>
      <c r="H24" s="9">
        <f t="shared" si="1"/>
        <v>5.74</v>
      </c>
      <c r="I24" s="9">
        <f t="shared" si="1"/>
        <v>0.36</v>
      </c>
      <c r="J24" s="9">
        <f t="shared" si="1"/>
        <v>0.44500000000000006</v>
      </c>
      <c r="K24" s="9">
        <f t="shared" si="1"/>
        <v>20.399999999999999</v>
      </c>
      <c r="L24" s="9">
        <f t="shared" si="1"/>
        <v>3.5</v>
      </c>
      <c r="M24" s="9">
        <f t="shared" si="1"/>
        <v>345.76000000000005</v>
      </c>
      <c r="N24" s="9">
        <f t="shared" si="1"/>
        <v>407.84000000000003</v>
      </c>
      <c r="O24" s="9">
        <f t="shared" si="1"/>
        <v>44.16</v>
      </c>
      <c r="P24" s="9">
        <f t="shared" si="1"/>
        <v>5.6839999999999993</v>
      </c>
      <c r="Q24" s="9">
        <f t="shared" si="1"/>
        <v>321.28000000000003</v>
      </c>
      <c r="R24" s="9">
        <f t="shared" si="1"/>
        <v>3.32E-2</v>
      </c>
      <c r="S24" s="9">
        <f t="shared" si="1"/>
        <v>1.5100000000000002E-2</v>
      </c>
      <c r="T24" s="9">
        <f t="shared" si="1"/>
        <v>0.94100000000000006</v>
      </c>
      <c r="U24" s="3"/>
    </row>
    <row r="25" spans="1:21" x14ac:dyDescent="0.25">
      <c r="A25" s="22"/>
      <c r="B25" s="27" t="s">
        <v>43</v>
      </c>
      <c r="C25" s="19"/>
      <c r="D25" s="9">
        <f>D15+D24</f>
        <v>58.600000000000009</v>
      </c>
      <c r="E25" s="9">
        <f t="shared" ref="E25:T25" si="2">E15+E24</f>
        <v>62.559999999999988</v>
      </c>
      <c r="F25" s="9">
        <f t="shared" si="2"/>
        <v>152.77999999999997</v>
      </c>
      <c r="G25" s="9">
        <f t="shared" si="2"/>
        <v>1336.8899999999999</v>
      </c>
      <c r="H25" s="9">
        <f t="shared" si="2"/>
        <v>55.02</v>
      </c>
      <c r="I25" s="9">
        <f t="shared" si="2"/>
        <v>0.67700000000000005</v>
      </c>
      <c r="J25" s="9">
        <f t="shared" si="2"/>
        <v>1.0770000000000002</v>
      </c>
      <c r="K25" s="9">
        <f t="shared" si="2"/>
        <v>336.34999999999997</v>
      </c>
      <c r="L25" s="9">
        <f t="shared" si="2"/>
        <v>6.9</v>
      </c>
      <c r="M25" s="9">
        <f t="shared" si="2"/>
        <v>505.09000000000003</v>
      </c>
      <c r="N25" s="9">
        <f t="shared" si="2"/>
        <v>618.73</v>
      </c>
      <c r="O25" s="9">
        <f t="shared" si="2"/>
        <v>98.39</v>
      </c>
      <c r="P25" s="9">
        <f t="shared" si="2"/>
        <v>9.9859999999999989</v>
      </c>
      <c r="Q25" s="9">
        <f t="shared" si="2"/>
        <v>570.30000000000007</v>
      </c>
      <c r="R25" s="9">
        <f t="shared" si="2"/>
        <v>6.720000000000001E-2</v>
      </c>
      <c r="S25" s="9">
        <f t="shared" si="2"/>
        <v>2.2660000000000003E-2</v>
      </c>
      <c r="T25" s="9">
        <f t="shared" si="2"/>
        <v>1.9360000000000002</v>
      </c>
      <c r="U25" s="3"/>
    </row>
    <row r="26" spans="1:21" x14ac:dyDescent="0.25">
      <c r="A26" s="3"/>
      <c r="B26" s="28"/>
      <c r="C26" s="29"/>
      <c r="D26" s="30"/>
      <c r="E26" s="30"/>
      <c r="F26" s="30"/>
      <c r="G26" s="30"/>
      <c r="H26" s="30"/>
      <c r="I26" s="30"/>
      <c r="J26" s="29"/>
      <c r="K26" s="29"/>
      <c r="L26" s="29"/>
      <c r="M26" s="30"/>
      <c r="N26" s="30"/>
      <c r="O26" s="30"/>
      <c r="P26" s="30"/>
      <c r="Q26" s="30"/>
      <c r="R26" s="30"/>
      <c r="S26" s="30"/>
      <c r="T26" s="30"/>
      <c r="U26" s="3"/>
    </row>
    <row r="27" spans="1:21" x14ac:dyDescent="0.25">
      <c r="A27" s="31" t="s">
        <v>60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</sheetData>
  <mergeCells count="11">
    <mergeCell ref="A2:B2"/>
    <mergeCell ref="A3:B3"/>
    <mergeCell ref="A4:B4"/>
    <mergeCell ref="A6:A7"/>
    <mergeCell ref="B6:B7"/>
    <mergeCell ref="D6:F6"/>
    <mergeCell ref="G6:G7"/>
    <mergeCell ref="H6:L6"/>
    <mergeCell ref="M6:T6"/>
    <mergeCell ref="A27:N2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2022-03-11T07:32:20Z</dcterms:modified>
</cp:coreProperties>
</file>